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6D197CF6-1805-43F3-8AA8-16DD1366EF6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記入例" sheetId="5" r:id="rId1"/>
    <sheet name="明細" sheetId="6" r:id="rId2"/>
  </sheets>
  <definedNames>
    <definedName name="_xlnm.Print_Area" localSheetId="0">記入例!$A$1:$F$26</definedName>
    <definedName name="_xlnm.Print_Area" localSheetId="1">明細!$A$1:$F$26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24" i="5"/>
  <c r="G23" i="5"/>
  <c r="C24" i="5"/>
  <c r="F23" i="5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23" i="6" s="1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G24" i="6" l="1"/>
  <c r="F23" i="6"/>
  <c r="G26" i="5" l="1"/>
  <c r="G25" i="6"/>
  <c r="G26" i="6" s="1"/>
  <c r="C24" i="6"/>
  <c r="E24" i="6" s="1"/>
  <c r="E24" i="5"/>
</calcChain>
</file>

<file path=xl/sharedStrings.xml><?xml version="1.0" encoding="utf-8"?>
<sst xmlns="http://schemas.openxmlformats.org/spreadsheetml/2006/main" count="71" uniqueCount="28">
  <si>
    <t>期間・区間等</t>
    <rPh sb="0" eb="2">
      <t>キカン</t>
    </rPh>
    <rPh sb="3" eb="5">
      <t>クカン</t>
    </rPh>
    <rPh sb="5" eb="6">
      <t>トウ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</si>
  <si>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</si>
  <si>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</si>
  <si>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</si>
  <si>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金額（円）</t>
    <rPh sb="0" eb="2">
      <t>キンガク</t>
    </rPh>
    <rPh sb="3" eb="4">
      <t>エン</t>
    </rPh>
    <phoneticPr fontId="2"/>
  </si>
  <si>
    <t>受講料</t>
    <rPh sb="0" eb="3">
      <t>ジュコウリョウ</t>
    </rPh>
    <phoneticPr fontId="2"/>
  </si>
  <si>
    <t>宿泊施設</t>
    <rPh sb="0" eb="2">
      <t>シュクハク</t>
    </rPh>
    <rPh sb="2" eb="4">
      <t>シセツ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</si>
  <si>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</si>
  <si>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</si>
  <si>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×　1/2　＝</t>
  </si>
  <si>
    <t>円</t>
    <rPh sb="0" eb="1">
      <t>エン</t>
    </rPh>
    <phoneticPr fontId="2"/>
  </si>
  <si>
    <t>受講料・往復旅費及び大学校併設寮宿泊料明細</t>
    <rPh sb="0" eb="3">
      <t>ジュコウリョウ</t>
    </rPh>
    <rPh sb="4" eb="6">
      <t>オウフク</t>
    </rPh>
    <rPh sb="6" eb="8">
      <t>リョヒ</t>
    </rPh>
    <rPh sb="8" eb="9">
      <t>オヨ</t>
    </rPh>
    <rPh sb="10" eb="13">
      <t>ダイガッコウ</t>
    </rPh>
    <rPh sb="13" eb="15">
      <t>ヘイセツ</t>
    </rPh>
    <rPh sb="15" eb="16">
      <t>リョウ</t>
    </rPh>
    <rPh sb="16" eb="18">
      <t>シュクハク</t>
    </rPh>
    <rPh sb="18" eb="19">
      <t>リョウ</t>
    </rPh>
    <rPh sb="19" eb="21">
      <t>メイサイ</t>
    </rPh>
    <phoneticPr fontId="2"/>
  </si>
  <si>
    <t>第１回</t>
    <rPh sb="0" eb="1">
      <t>ダイ</t>
    </rPh>
    <rPh sb="2" eb="3">
      <t>カイ</t>
    </rPh>
    <phoneticPr fontId="5"/>
  </si>
  <si>
    <t>第２回</t>
    <rPh sb="0" eb="1">
      <t>ダイ</t>
    </rPh>
    <rPh sb="2" eb="3">
      <t>カイ</t>
    </rPh>
    <phoneticPr fontId="5"/>
  </si>
  <si>
    <t>第３回</t>
    <rPh sb="0" eb="1">
      <t>ダイ</t>
    </rPh>
    <rPh sb="2" eb="3">
      <t>カイ</t>
    </rPh>
    <phoneticPr fontId="5"/>
  </si>
  <si>
    <t>第４回</t>
    <rPh sb="0" eb="1">
      <t>ダイ</t>
    </rPh>
    <rPh sb="2" eb="3">
      <t>カイ</t>
    </rPh>
    <phoneticPr fontId="5"/>
  </si>
  <si>
    <t>第５回</t>
    <rPh sb="0" eb="1">
      <t>ダイ</t>
    </rPh>
    <rPh sb="2" eb="3">
      <t>カイ</t>
    </rPh>
    <phoneticPr fontId="5"/>
  </si>
  <si>
    <t>第６回</t>
    <rPh sb="0" eb="1">
      <t>ダイ</t>
    </rPh>
    <rPh sb="2" eb="3">
      <t>カイ</t>
    </rPh>
    <phoneticPr fontId="5"/>
  </si>
  <si>
    <t>高速道路</t>
    <rPh sb="0" eb="2">
      <t>コウソク</t>
    </rPh>
    <rPh sb="2" eb="4">
      <t>ドウロ</t>
    </rPh>
    <phoneticPr fontId="5"/>
  </si>
  <si>
    <t>高松西IC　→　福崎南ランプ　（行き）</t>
    <rPh sb="0" eb="2">
      <t>タカマツ</t>
    </rPh>
    <rPh sb="2" eb="3">
      <t>ニシ</t>
    </rPh>
    <rPh sb="8" eb="10">
      <t>フクザキ</t>
    </rPh>
    <rPh sb="10" eb="11">
      <t>ミナミ</t>
    </rPh>
    <rPh sb="16" eb="17">
      <t>イ</t>
    </rPh>
    <phoneticPr fontId="5"/>
  </si>
  <si>
    <t>福崎南ランプ　（帰り）　→　高松西IC</t>
    <rPh sb="0" eb="2">
      <t>フクザキ</t>
    </rPh>
    <rPh sb="2" eb="3">
      <t>ミナミ</t>
    </rPh>
    <rPh sb="8" eb="9">
      <t>カエ</t>
    </rPh>
    <rPh sb="14" eb="16">
      <t>タカマツ</t>
    </rPh>
    <rPh sb="16" eb="17">
      <t>ニシ</t>
    </rPh>
    <phoneticPr fontId="5"/>
  </si>
  <si>
    <t>第26期　工場管理者養成コース
7/25～12/14</t>
    <rPh sb="0" eb="1">
      <t>ダイ</t>
    </rPh>
    <rPh sb="3" eb="4">
      <t>キ</t>
    </rPh>
    <rPh sb="5" eb="7">
      <t>コウジョウ</t>
    </rPh>
    <rPh sb="7" eb="10">
      <t>カンリシャ</t>
    </rPh>
    <rPh sb="10" eb="12">
      <t>ヨウセイ</t>
    </rPh>
    <phoneticPr fontId="2"/>
  </si>
  <si>
    <t>7/24～26</t>
    <phoneticPr fontId="5"/>
  </si>
  <si>
    <t>8/20～23</t>
    <phoneticPr fontId="5"/>
  </si>
  <si>
    <t>9/25～27</t>
    <phoneticPr fontId="5"/>
  </si>
  <si>
    <t>10/22～24</t>
    <phoneticPr fontId="5"/>
  </si>
  <si>
    <t>11/12～14</t>
    <phoneticPr fontId="5"/>
  </si>
  <si>
    <t>12/11～13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</si>
</sst>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scheme val="minor"/>
    </font>
    <font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2" borderId="0" xfId="1" applyFill="1"/>
    <xf numFmtId="0" fontId="0" fillId="2" borderId="0" xfId="0" applyFill="1">
      <alignment vertical="center"/>
    </xf>
    <xf numFmtId="0" fontId="1" fillId="0" borderId="7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38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38" fontId="7" fillId="2" borderId="0" xfId="2" applyFont="1" applyFill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" fillId="0" borderId="5" xfId="1" applyBorder="1"/>
    <xf numFmtId="38" fontId="0" fillId="0" borderId="0" xfId="0" applyNumberFormat="1">
      <alignment vertical="center"/>
    </xf>
    <xf numFmtId="0" fontId="1" fillId="0" borderId="12" xfId="1" applyBorder="1"/>
    <xf numFmtId="0" fontId="6" fillId="0" borderId="9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38" fontId="6" fillId="0" borderId="5" xfId="2" applyFont="1" applyFill="1" applyBorder="1" applyAlignment="1">
      <alignment vertical="center"/>
    </xf>
    <xf numFmtId="38" fontId="6" fillId="0" borderId="6" xfId="2" applyFont="1" applyFill="1" applyBorder="1" applyAlignment="1">
      <alignment vertical="center"/>
    </xf>
    <xf numFmtId="56" fontId="6" fillId="0" borderId="8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38" fontId="6" fillId="0" borderId="1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56" fontId="6" fillId="0" borderId="12" xfId="1" applyNumberFormat="1" applyFont="1" applyBorder="1" applyAlignment="1">
      <alignment vertical="center" wrapText="1"/>
    </xf>
    <xf numFmtId="0" fontId="6" fillId="0" borderId="12" xfId="1" applyFont="1" applyBorder="1" applyAlignment="1">
      <alignment horizontal="center" vertical="center"/>
    </xf>
    <xf numFmtId="38" fontId="6" fillId="0" borderId="12" xfId="2" applyFont="1" applyFill="1" applyBorder="1" applyAlignment="1">
      <alignment vertical="center"/>
    </xf>
    <xf numFmtId="38" fontId="6" fillId="0" borderId="11" xfId="2" applyFont="1" applyFill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38" fontId="6" fillId="0" borderId="15" xfId="2" applyFont="1" applyFill="1" applyBorder="1" applyAlignment="1">
      <alignment vertical="center"/>
    </xf>
    <xf numFmtId="38" fontId="6" fillId="0" borderId="16" xfId="2" applyFont="1" applyFill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22" xfId="1" applyBorder="1"/>
    <xf numFmtId="0" fontId="1" fillId="3" borderId="18" xfId="1" applyFill="1" applyBorder="1"/>
    <xf numFmtId="0" fontId="6" fillId="3" borderId="9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/>
    </xf>
    <xf numFmtId="38" fontId="6" fillId="3" borderId="5" xfId="2" applyFont="1" applyFill="1" applyBorder="1" applyAlignment="1">
      <alignment vertical="center"/>
    </xf>
    <xf numFmtId="56" fontId="6" fillId="3" borderId="8" xfId="1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38" fontId="6" fillId="3" borderId="1" xfId="2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56" fontId="6" fillId="3" borderId="12" xfId="1" applyNumberFormat="1" applyFont="1" applyFill="1" applyBorder="1" applyAlignment="1">
      <alignment vertical="center" wrapText="1"/>
    </xf>
    <xf numFmtId="0" fontId="6" fillId="3" borderId="12" xfId="1" applyFont="1" applyFill="1" applyBorder="1" applyAlignment="1">
      <alignment horizontal="center" vertical="center"/>
    </xf>
    <xf numFmtId="38" fontId="6" fillId="3" borderId="12" xfId="2" applyFont="1" applyFill="1" applyBorder="1" applyAlignment="1">
      <alignment vertical="center"/>
    </xf>
    <xf numFmtId="0" fontId="6" fillId="3" borderId="15" xfId="1" applyFont="1" applyFill="1" applyBorder="1" applyAlignment="1">
      <alignment horizontal="center" vertical="center"/>
    </xf>
    <xf numFmtId="38" fontId="6" fillId="3" borderId="15" xfId="2" applyFont="1" applyFill="1" applyBorder="1" applyAlignment="1">
      <alignment vertical="center"/>
    </xf>
    <xf numFmtId="0" fontId="6" fillId="3" borderId="14" xfId="1" applyFont="1" applyFill="1" applyBorder="1" applyAlignment="1">
      <alignment horizontal="center" vertical="center"/>
    </xf>
    <xf numFmtId="56" fontId="1" fillId="0" borderId="3" xfId="1" applyNumberFormat="1" applyBorder="1" applyAlignment="1">
      <alignment horizontal="center" vertical="center" textRotation="255"/>
    </xf>
    <xf numFmtId="56" fontId="1" fillId="0" borderId="10" xfId="1" applyNumberFormat="1" applyBorder="1" applyAlignment="1">
      <alignment horizontal="center" vertical="center" textRotation="255"/>
    </xf>
    <xf numFmtId="56" fontId="1" fillId="0" borderId="13" xfId="1" applyNumberFormat="1" applyBorder="1" applyAlignment="1">
      <alignment horizontal="center" vertical="center" textRotation="255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56" fontId="1" fillId="3" borderId="19" xfId="1" applyNumberFormat="1" applyFill="1" applyBorder="1" applyAlignment="1">
      <alignment horizontal="center" vertical="center" textRotation="255"/>
    </xf>
    <xf numFmtId="56" fontId="1" fillId="3" borderId="20" xfId="1" applyNumberFormat="1" applyFill="1" applyBorder="1" applyAlignment="1">
      <alignment horizontal="center" vertical="center" textRotation="255"/>
    </xf>
    <xf numFmtId="56" fontId="1" fillId="3" borderId="21" xfId="1" applyNumberFormat="1" applyFill="1" applyBorder="1" applyAlignment="1">
      <alignment horizontal="center" vertical="center" textRotation="255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Normal="100" workbookViewId="0">
      <selection activeCell="H25" sqref="H25"/>
    </sheetView>
  </sheetViews>
  <sheetFormatPr defaultRowHeight="13" x14ac:dyDescent="0.2"/>
  <cols>
    <col min="1" max="1" width="6.6328125" customWidth="1"/>
    <col min="2" max="2" width="40.453125" customWidth="1"/>
    <col min="3" max="4" width="11.6328125" customWidth="1"/>
    <col min="5" max="5" width="11.6328125" style="4" customWidth="1"/>
    <col min="6" max="6" width="11.6328125" customWidth="1"/>
  </cols>
  <sheetData>
    <row r="1" spans="1:6" ht="19" x14ac:dyDescent="0.3">
      <c r="A1" s="1"/>
      <c r="B1" s="56" t="s">
        <v>11</v>
      </c>
      <c r="C1" s="57"/>
      <c r="D1" s="57"/>
      <c r="E1" s="57"/>
      <c r="F1" s="57"/>
    </row>
    <row r="2" spans="1:6" ht="13.5" thickBot="1" x14ac:dyDescent="0.25">
      <c r="A2" s="1"/>
      <c r="B2" s="1"/>
      <c r="C2" s="1"/>
      <c r="D2" s="1"/>
      <c r="E2" s="3"/>
      <c r="F2" s="1"/>
    </row>
    <row r="3" spans="1:6" ht="13.5" thickBot="1" x14ac:dyDescent="0.25">
      <c r="A3" s="2"/>
      <c r="B3" s="5" t="s">
        <v>0</v>
      </c>
      <c r="C3" s="6" t="s">
        <v>1</v>
      </c>
      <c r="D3" s="6" t="s">
        <v>2</v>
      </c>
      <c r="E3" s="7" t="s">
        <v>3</v>
      </c>
      <c r="F3" s="8" t="s">
        <v>4</v>
      </c>
    </row>
    <row r="4" spans="1:6" ht="27" thickTop="1" thickBot="1" x14ac:dyDescent="0.25">
      <c r="A4" s="19"/>
      <c r="B4" s="20" t="s">
        <v>21</v>
      </c>
      <c r="C4" s="21" t="s">
        <v>5</v>
      </c>
      <c r="D4" s="21">
        <v>1</v>
      </c>
      <c r="E4" s="22">
        <v>182000</v>
      </c>
      <c r="F4" s="23">
        <f>D4*E4</f>
        <v>182000</v>
      </c>
    </row>
    <row r="5" spans="1:6" ht="31" customHeight="1" x14ac:dyDescent="0.2">
      <c r="A5" s="53" t="s">
        <v>12</v>
      </c>
      <c r="B5" s="24" t="s">
        <v>19</v>
      </c>
      <c r="C5" s="25" t="s">
        <v>18</v>
      </c>
      <c r="D5" s="25">
        <v>1</v>
      </c>
      <c r="E5" s="26">
        <v>8530</v>
      </c>
      <c r="F5" s="27">
        <f t="shared" ref="F5:F22" si="0">D5*E5</f>
        <v>8530</v>
      </c>
    </row>
    <row r="6" spans="1:6" ht="31" customHeight="1" x14ac:dyDescent="0.2">
      <c r="A6" s="54"/>
      <c r="B6" s="28" t="s">
        <v>22</v>
      </c>
      <c r="C6" s="25" t="s">
        <v>6</v>
      </c>
      <c r="D6" s="25">
        <v>2</v>
      </c>
      <c r="E6" s="26">
        <v>2700</v>
      </c>
      <c r="F6" s="27">
        <f t="shared" si="0"/>
        <v>5400</v>
      </c>
    </row>
    <row r="7" spans="1:6" ht="31" customHeight="1" thickBot="1" x14ac:dyDescent="0.25">
      <c r="A7" s="54"/>
      <c r="B7" s="29" t="s">
        <v>20</v>
      </c>
      <c r="C7" s="30" t="s">
        <v>18</v>
      </c>
      <c r="D7" s="30">
        <v>1</v>
      </c>
      <c r="E7" s="31">
        <v>8530</v>
      </c>
      <c r="F7" s="32">
        <f t="shared" si="0"/>
        <v>8530</v>
      </c>
    </row>
    <row r="8" spans="1:6" ht="31" customHeight="1" x14ac:dyDescent="0.2">
      <c r="A8" s="53" t="s">
        <v>13</v>
      </c>
      <c r="B8" s="24" t="s">
        <v>19</v>
      </c>
      <c r="C8" s="25" t="s">
        <v>18</v>
      </c>
      <c r="D8" s="33">
        <v>1</v>
      </c>
      <c r="E8" s="34">
        <v>8530</v>
      </c>
      <c r="F8" s="35">
        <f t="shared" si="0"/>
        <v>8530</v>
      </c>
    </row>
    <row r="9" spans="1:6" ht="31" customHeight="1" x14ac:dyDescent="0.2">
      <c r="A9" s="54"/>
      <c r="B9" s="28" t="s">
        <v>23</v>
      </c>
      <c r="C9" s="25" t="s">
        <v>6</v>
      </c>
      <c r="D9" s="25">
        <v>2</v>
      </c>
      <c r="E9" s="26">
        <v>2700</v>
      </c>
      <c r="F9" s="27">
        <f t="shared" si="0"/>
        <v>5400</v>
      </c>
    </row>
    <row r="10" spans="1:6" ht="31" customHeight="1" thickBot="1" x14ac:dyDescent="0.25">
      <c r="A10" s="55"/>
      <c r="B10" s="29" t="s">
        <v>20</v>
      </c>
      <c r="C10" s="30" t="s">
        <v>18</v>
      </c>
      <c r="D10" s="30">
        <v>1</v>
      </c>
      <c r="E10" s="31">
        <v>8530</v>
      </c>
      <c r="F10" s="32">
        <f t="shared" si="0"/>
        <v>8530</v>
      </c>
    </row>
    <row r="11" spans="1:6" ht="31" customHeight="1" x14ac:dyDescent="0.2">
      <c r="A11" s="53" t="s">
        <v>14</v>
      </c>
      <c r="B11" s="24" t="s">
        <v>19</v>
      </c>
      <c r="C11" s="25" t="s">
        <v>18</v>
      </c>
      <c r="D11" s="25">
        <v>1</v>
      </c>
      <c r="E11" s="34">
        <v>8530</v>
      </c>
      <c r="F11" s="35">
        <f t="shared" si="0"/>
        <v>8530</v>
      </c>
    </row>
    <row r="12" spans="1:6" ht="31" customHeight="1" x14ac:dyDescent="0.2">
      <c r="A12" s="54"/>
      <c r="B12" s="28" t="s">
        <v>24</v>
      </c>
      <c r="C12" s="25" t="s">
        <v>6</v>
      </c>
      <c r="D12" s="25">
        <v>2</v>
      </c>
      <c r="E12" s="26">
        <v>2700</v>
      </c>
      <c r="F12" s="27">
        <f t="shared" si="0"/>
        <v>5400</v>
      </c>
    </row>
    <row r="13" spans="1:6" ht="31" customHeight="1" thickBot="1" x14ac:dyDescent="0.25">
      <c r="A13" s="55"/>
      <c r="B13" s="29" t="s">
        <v>20</v>
      </c>
      <c r="C13" s="30" t="s">
        <v>18</v>
      </c>
      <c r="D13" s="30">
        <v>1</v>
      </c>
      <c r="E13" s="31">
        <v>8530</v>
      </c>
      <c r="F13" s="32">
        <f t="shared" si="0"/>
        <v>8530</v>
      </c>
    </row>
    <row r="14" spans="1:6" ht="31" customHeight="1" x14ac:dyDescent="0.2">
      <c r="A14" s="53" t="s">
        <v>15</v>
      </c>
      <c r="B14" s="24" t="s">
        <v>19</v>
      </c>
      <c r="C14" s="25" t="s">
        <v>18</v>
      </c>
      <c r="D14" s="25">
        <v>1</v>
      </c>
      <c r="E14" s="34">
        <v>8530</v>
      </c>
      <c r="F14" s="35">
        <f t="shared" si="0"/>
        <v>8530</v>
      </c>
    </row>
    <row r="15" spans="1:6" ht="31" customHeight="1" x14ac:dyDescent="0.2">
      <c r="A15" s="54"/>
      <c r="B15" s="28" t="s">
        <v>25</v>
      </c>
      <c r="C15" s="25" t="s">
        <v>6</v>
      </c>
      <c r="D15" s="25">
        <v>2</v>
      </c>
      <c r="E15" s="26">
        <v>2700</v>
      </c>
      <c r="F15" s="27">
        <f t="shared" si="0"/>
        <v>5400</v>
      </c>
    </row>
    <row r="16" spans="1:6" ht="31" customHeight="1" thickBot="1" x14ac:dyDescent="0.25">
      <c r="A16" s="55"/>
      <c r="B16" s="29" t="s">
        <v>20</v>
      </c>
      <c r="C16" s="30" t="s">
        <v>18</v>
      </c>
      <c r="D16" s="30">
        <v>1</v>
      </c>
      <c r="E16" s="31">
        <v>8530</v>
      </c>
      <c r="F16" s="32">
        <f t="shared" si="0"/>
        <v>8530</v>
      </c>
    </row>
    <row r="17" spans="1:7" ht="31" customHeight="1" x14ac:dyDescent="0.2">
      <c r="A17" s="53" t="s">
        <v>16</v>
      </c>
      <c r="B17" s="24" t="s">
        <v>19</v>
      </c>
      <c r="C17" s="25" t="s">
        <v>18</v>
      </c>
      <c r="D17" s="36">
        <v>1</v>
      </c>
      <c r="E17" s="34">
        <v>8530</v>
      </c>
      <c r="F17" s="35">
        <f t="shared" si="0"/>
        <v>8530</v>
      </c>
    </row>
    <row r="18" spans="1:7" ht="31" customHeight="1" x14ac:dyDescent="0.2">
      <c r="A18" s="54"/>
      <c r="B18" s="28" t="s">
        <v>26</v>
      </c>
      <c r="C18" s="25" t="s">
        <v>6</v>
      </c>
      <c r="D18" s="25">
        <v>2</v>
      </c>
      <c r="E18" s="26">
        <v>2700</v>
      </c>
      <c r="F18" s="27">
        <f t="shared" si="0"/>
        <v>5400</v>
      </c>
    </row>
    <row r="19" spans="1:7" ht="31" customHeight="1" thickBot="1" x14ac:dyDescent="0.25">
      <c r="A19" s="55"/>
      <c r="B19" s="29" t="s">
        <v>20</v>
      </c>
      <c r="C19" s="30" t="s">
        <v>18</v>
      </c>
      <c r="D19" s="30">
        <v>1</v>
      </c>
      <c r="E19" s="31">
        <v>8530</v>
      </c>
      <c r="F19" s="32">
        <f t="shared" si="0"/>
        <v>8530</v>
      </c>
    </row>
    <row r="20" spans="1:7" ht="31" customHeight="1" x14ac:dyDescent="0.2">
      <c r="A20" s="53" t="s">
        <v>17</v>
      </c>
      <c r="B20" s="24" t="s">
        <v>19</v>
      </c>
      <c r="C20" s="25" t="s">
        <v>18</v>
      </c>
      <c r="D20" s="25">
        <v>1</v>
      </c>
      <c r="E20" s="34">
        <v>8530</v>
      </c>
      <c r="F20" s="35">
        <f t="shared" si="0"/>
        <v>8530</v>
      </c>
    </row>
    <row r="21" spans="1:7" ht="31" customHeight="1" x14ac:dyDescent="0.2">
      <c r="A21" s="54"/>
      <c r="B21" s="28" t="s">
        <v>27</v>
      </c>
      <c r="C21" s="25" t="s">
        <v>6</v>
      </c>
      <c r="D21" s="25">
        <v>2</v>
      </c>
      <c r="E21" s="26">
        <v>2700</v>
      </c>
      <c r="F21" s="27">
        <f t="shared" si="0"/>
        <v>5400</v>
      </c>
    </row>
    <row r="22" spans="1:7" ht="31" customHeight="1" thickBot="1" x14ac:dyDescent="0.25">
      <c r="A22" s="55"/>
      <c r="B22" s="29" t="s">
        <v>20</v>
      </c>
      <c r="C22" s="30" t="s">
        <v>18</v>
      </c>
      <c r="D22" s="30">
        <v>1</v>
      </c>
      <c r="E22" s="26">
        <v>8530</v>
      </c>
      <c r="F22" s="27">
        <f t="shared" si="0"/>
        <v>8530</v>
      </c>
    </row>
    <row r="23" spans="1:7" ht="31" customHeight="1" thickTop="1" thickBot="1" x14ac:dyDescent="0.25">
      <c r="A23" s="17"/>
      <c r="B23" s="9" t="s">
        <v>7</v>
      </c>
      <c r="C23" s="10"/>
      <c r="D23" s="10"/>
      <c r="E23" s="11"/>
      <c r="F23" s="12">
        <f>SUM(F4:F22)</f>
        <v>316760</v>
      </c>
      <c r="G23" s="18">
        <f>F4</f>
        <v>182000</v>
      </c>
    </row>
    <row r="24" spans="1:7" ht="31" customHeight="1" x14ac:dyDescent="0.2">
      <c r="A24" s="1"/>
      <c r="B24" s="13" t="s">
        <v>8</v>
      </c>
      <c r="C24" s="14">
        <f>F23</f>
        <v>316760</v>
      </c>
      <c r="D24" s="13" t="s">
        <v>9</v>
      </c>
      <c r="E24" s="15">
        <f>ROUNDDOWN(C24*1/2,0)</f>
        <v>158380</v>
      </c>
      <c r="F24" s="16" t="s">
        <v>10</v>
      </c>
      <c r="G24" s="18">
        <f>F6+F9+F12+F15+F18+F21</f>
        <v>32400</v>
      </c>
    </row>
    <row r="25" spans="1:7" x14ac:dyDescent="0.2">
      <c r="G25" s="18">
        <f>F23-G23-G24</f>
        <v>102360</v>
      </c>
    </row>
    <row r="26" spans="1:7" x14ac:dyDescent="0.2">
      <c r="G26" s="18">
        <f>SUM(G23:G25)</f>
        <v>316760</v>
      </c>
    </row>
  </sheetData>
  <mergeCells count="7">
    <mergeCell ref="A17:A19"/>
    <mergeCell ref="A20:A22"/>
    <mergeCell ref="B1:F1"/>
    <mergeCell ref="A5:A7"/>
    <mergeCell ref="A8:A10"/>
    <mergeCell ref="A11:A13"/>
    <mergeCell ref="A14:A16"/>
  </mergeCells>
  <phoneticPr fontId="5"/>
  <printOptions horizontalCentered="1"/>
  <pageMargins left="0.31496062992125984" right="0.31496062992125984" top="0.39370078740157483" bottom="0.23622047244094491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DF3E-E417-4CC8-B7E9-14D72C7BCF99}">
  <sheetPr>
    <tabColor rgb="FFFFFF00"/>
  </sheetPr>
  <dimension ref="A1:G26"/>
  <sheetViews>
    <sheetView tabSelected="1" zoomScaleNormal="100" workbookViewId="0">
      <selection activeCell="B7" sqref="B7"/>
    </sheetView>
  </sheetViews>
  <sheetFormatPr defaultRowHeight="13" x14ac:dyDescent="0.2"/>
  <cols>
    <col min="1" max="1" width="6.6328125" customWidth="1"/>
    <col min="2" max="2" width="40.453125" customWidth="1"/>
    <col min="3" max="4" width="11.6328125" customWidth="1"/>
    <col min="5" max="5" width="11.6328125" style="4" customWidth="1"/>
    <col min="6" max="6" width="11.6328125" customWidth="1"/>
  </cols>
  <sheetData>
    <row r="1" spans="1:6" ht="19" x14ac:dyDescent="0.3">
      <c r="A1" s="1"/>
      <c r="B1" s="56" t="s">
        <v>11</v>
      </c>
      <c r="C1" s="57"/>
      <c r="D1" s="57"/>
      <c r="E1" s="57"/>
      <c r="F1" s="57"/>
    </row>
    <row r="2" spans="1:6" ht="13.5" thickBot="1" x14ac:dyDescent="0.25">
      <c r="A2" s="1"/>
      <c r="B2" s="1"/>
      <c r="C2" s="1"/>
      <c r="D2" s="1"/>
      <c r="E2" s="3"/>
      <c r="F2" s="1"/>
    </row>
    <row r="3" spans="1:6" ht="13.5" thickBot="1" x14ac:dyDescent="0.25">
      <c r="A3" s="37"/>
      <c r="B3" s="5" t="s">
        <v>0</v>
      </c>
      <c r="C3" s="6" t="s">
        <v>1</v>
      </c>
      <c r="D3" s="6" t="s">
        <v>2</v>
      </c>
      <c r="E3" s="7" t="s">
        <v>3</v>
      </c>
      <c r="F3" s="8" t="s">
        <v>4</v>
      </c>
    </row>
    <row r="4" spans="1:6" ht="30.75" customHeight="1" thickTop="1" thickBot="1" x14ac:dyDescent="0.25">
      <c r="A4" s="39"/>
      <c r="B4" s="40"/>
      <c r="C4" s="41" t="s">
        <v>5</v>
      </c>
      <c r="D4" s="41"/>
      <c r="E4" s="42"/>
      <c r="F4" s="23">
        <f>D4*E4</f>
        <v>0</v>
      </c>
    </row>
    <row r="5" spans="1:6" ht="31" customHeight="1" x14ac:dyDescent="0.2">
      <c r="A5" s="58" t="s">
        <v>12</v>
      </c>
      <c r="B5" s="43"/>
      <c r="C5" s="44"/>
      <c r="D5" s="44"/>
      <c r="E5" s="45"/>
      <c r="F5" s="27">
        <f t="shared" ref="F5:F22" si="0">D5*E5</f>
        <v>0</v>
      </c>
    </row>
    <row r="6" spans="1:6" ht="31" customHeight="1" x14ac:dyDescent="0.2">
      <c r="A6" s="59"/>
      <c r="B6" s="46"/>
      <c r="C6" s="44"/>
      <c r="D6" s="44"/>
      <c r="E6" s="45"/>
      <c r="F6" s="27">
        <f t="shared" si="0"/>
        <v>0</v>
      </c>
    </row>
    <row r="7" spans="1:6" ht="31" customHeight="1" thickBot="1" x14ac:dyDescent="0.25">
      <c r="A7" s="59"/>
      <c r="B7" s="47"/>
      <c r="C7" s="48"/>
      <c r="D7" s="48"/>
      <c r="E7" s="49"/>
      <c r="F7" s="32">
        <f t="shared" si="0"/>
        <v>0</v>
      </c>
    </row>
    <row r="8" spans="1:6" ht="31" customHeight="1" x14ac:dyDescent="0.2">
      <c r="A8" s="58" t="s">
        <v>13</v>
      </c>
      <c r="B8" s="43"/>
      <c r="C8" s="44"/>
      <c r="D8" s="50"/>
      <c r="E8" s="51"/>
      <c r="F8" s="35">
        <f t="shared" si="0"/>
        <v>0</v>
      </c>
    </row>
    <row r="9" spans="1:6" ht="31" customHeight="1" x14ac:dyDescent="0.2">
      <c r="A9" s="59"/>
      <c r="B9" s="46"/>
      <c r="C9" s="44"/>
      <c r="D9" s="44"/>
      <c r="E9" s="45"/>
      <c r="F9" s="27">
        <f t="shared" si="0"/>
        <v>0</v>
      </c>
    </row>
    <row r="10" spans="1:6" ht="31" customHeight="1" thickBot="1" x14ac:dyDescent="0.25">
      <c r="A10" s="60"/>
      <c r="B10" s="47"/>
      <c r="C10" s="48"/>
      <c r="D10" s="48"/>
      <c r="E10" s="49"/>
      <c r="F10" s="32">
        <f t="shared" si="0"/>
        <v>0</v>
      </c>
    </row>
    <row r="11" spans="1:6" ht="31" customHeight="1" x14ac:dyDescent="0.2">
      <c r="A11" s="58" t="s">
        <v>14</v>
      </c>
      <c r="B11" s="43"/>
      <c r="C11" s="44"/>
      <c r="D11" s="44"/>
      <c r="E11" s="51"/>
      <c r="F11" s="35">
        <f t="shared" si="0"/>
        <v>0</v>
      </c>
    </row>
    <row r="12" spans="1:6" ht="31" customHeight="1" x14ac:dyDescent="0.2">
      <c r="A12" s="59"/>
      <c r="B12" s="46"/>
      <c r="C12" s="44"/>
      <c r="D12" s="44"/>
      <c r="E12" s="45"/>
      <c r="F12" s="27">
        <f t="shared" si="0"/>
        <v>0</v>
      </c>
    </row>
    <row r="13" spans="1:6" ht="31" customHeight="1" thickBot="1" x14ac:dyDescent="0.25">
      <c r="A13" s="60"/>
      <c r="B13" s="47"/>
      <c r="C13" s="48"/>
      <c r="D13" s="48"/>
      <c r="E13" s="49"/>
      <c r="F13" s="32">
        <f t="shared" si="0"/>
        <v>0</v>
      </c>
    </row>
    <row r="14" spans="1:6" ht="31" customHeight="1" x14ac:dyDescent="0.2">
      <c r="A14" s="58" t="s">
        <v>15</v>
      </c>
      <c r="B14" s="43"/>
      <c r="C14" s="44"/>
      <c r="D14" s="44"/>
      <c r="E14" s="51"/>
      <c r="F14" s="35">
        <f t="shared" si="0"/>
        <v>0</v>
      </c>
    </row>
    <row r="15" spans="1:6" ht="31" customHeight="1" x14ac:dyDescent="0.2">
      <c r="A15" s="59"/>
      <c r="B15" s="46"/>
      <c r="C15" s="44"/>
      <c r="D15" s="44"/>
      <c r="E15" s="45"/>
      <c r="F15" s="27">
        <f t="shared" si="0"/>
        <v>0</v>
      </c>
    </row>
    <row r="16" spans="1:6" ht="31" customHeight="1" thickBot="1" x14ac:dyDescent="0.25">
      <c r="A16" s="60"/>
      <c r="B16" s="47"/>
      <c r="C16" s="48"/>
      <c r="D16" s="48"/>
      <c r="E16" s="49"/>
      <c r="F16" s="32">
        <f t="shared" si="0"/>
        <v>0</v>
      </c>
    </row>
    <row r="17" spans="1:7" ht="31" customHeight="1" x14ac:dyDescent="0.2">
      <c r="A17" s="58" t="s">
        <v>16</v>
      </c>
      <c r="B17" s="43"/>
      <c r="C17" s="44"/>
      <c r="D17" s="52"/>
      <c r="E17" s="51"/>
      <c r="F17" s="35">
        <f t="shared" si="0"/>
        <v>0</v>
      </c>
    </row>
    <row r="18" spans="1:7" ht="31" customHeight="1" x14ac:dyDescent="0.2">
      <c r="A18" s="59"/>
      <c r="B18" s="46"/>
      <c r="C18" s="44"/>
      <c r="D18" s="44"/>
      <c r="E18" s="45"/>
      <c r="F18" s="27">
        <f t="shared" si="0"/>
        <v>0</v>
      </c>
    </row>
    <row r="19" spans="1:7" ht="31" customHeight="1" thickBot="1" x14ac:dyDescent="0.25">
      <c r="A19" s="60"/>
      <c r="B19" s="47"/>
      <c r="C19" s="48"/>
      <c r="D19" s="48"/>
      <c r="E19" s="49"/>
      <c r="F19" s="32">
        <f t="shared" si="0"/>
        <v>0</v>
      </c>
    </row>
    <row r="20" spans="1:7" ht="31" customHeight="1" x14ac:dyDescent="0.2">
      <c r="A20" s="58" t="s">
        <v>17</v>
      </c>
      <c r="B20" s="43"/>
      <c r="C20" s="44"/>
      <c r="D20" s="44"/>
      <c r="E20" s="51"/>
      <c r="F20" s="35">
        <f t="shared" si="0"/>
        <v>0</v>
      </c>
    </row>
    <row r="21" spans="1:7" ht="31" customHeight="1" x14ac:dyDescent="0.2">
      <c r="A21" s="59"/>
      <c r="B21" s="46"/>
      <c r="C21" s="44"/>
      <c r="D21" s="44"/>
      <c r="E21" s="45"/>
      <c r="F21" s="27">
        <f t="shared" si="0"/>
        <v>0</v>
      </c>
    </row>
    <row r="22" spans="1:7" ht="31" customHeight="1" thickBot="1" x14ac:dyDescent="0.25">
      <c r="A22" s="60"/>
      <c r="B22" s="47"/>
      <c r="C22" s="48"/>
      <c r="D22" s="48"/>
      <c r="E22" s="45"/>
      <c r="F22" s="27">
        <f t="shared" si="0"/>
        <v>0</v>
      </c>
    </row>
    <row r="23" spans="1:7" ht="31" customHeight="1" thickTop="1" thickBot="1" x14ac:dyDescent="0.25">
      <c r="A23" s="38"/>
      <c r="B23" s="9" t="s">
        <v>7</v>
      </c>
      <c r="C23" s="10"/>
      <c r="D23" s="10"/>
      <c r="E23" s="11"/>
      <c r="F23" s="12">
        <f>SUM(F4:F22)</f>
        <v>0</v>
      </c>
      <c r="G23" s="18">
        <f>F4</f>
        <v>0</v>
      </c>
    </row>
    <row r="24" spans="1:7" ht="31" customHeight="1" x14ac:dyDescent="0.2">
      <c r="A24" s="1"/>
      <c r="B24" s="13" t="s">
        <v>8</v>
      </c>
      <c r="C24" s="14">
        <f>F23</f>
        <v>0</v>
      </c>
      <c r="D24" s="13" t="s">
        <v>9</v>
      </c>
      <c r="E24" s="15">
        <f>ROUNDDOWN(C24*1/2,0)</f>
        <v>0</v>
      </c>
      <c r="F24" s="16" t="s">
        <v>10</v>
      </c>
      <c r="G24" s="18">
        <f>F6+F9+F12+F15+F18+F21</f>
        <v>0</v>
      </c>
    </row>
    <row r="25" spans="1:7" x14ac:dyDescent="0.2">
      <c r="G25" s="18">
        <f>F23-G23-G24</f>
        <v>0</v>
      </c>
    </row>
    <row r="26" spans="1:7" x14ac:dyDescent="0.2">
      <c r="G26" s="18">
        <f>SUM(G23:G25)</f>
        <v>0</v>
      </c>
    </row>
  </sheetData>
  <mergeCells count="7">
    <mergeCell ref="A20:A22"/>
    <mergeCell ref="B1:F1"/>
    <mergeCell ref="A5:A7"/>
    <mergeCell ref="A8:A10"/>
    <mergeCell ref="A11:A13"/>
    <mergeCell ref="A14:A16"/>
    <mergeCell ref="A17:A19"/>
  </mergeCells>
  <phoneticPr fontId="5"/>
  <printOptions horizontalCentered="1"/>
  <pageMargins left="0.31496062992125984" right="0.31496062992125984" top="0.39370078740157483" bottom="0.2362204724409449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明細</vt:lpstr>
      <vt:lpstr>記入例!Print_Area</vt:lpstr>
      <vt:lpstr>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2024-07-02T06:27:46Z</dcterms:created>
  <dcterms:modified xsi:type="dcterms:W3CDTF">2024-07-02T06:27:52Z</dcterms:modified>
</cp:coreProperties>
</file>